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<sst xmlns="http://schemas.openxmlformats.org/spreadsheetml/2006/main" count="114" uniqueCount="114">
  <si>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 xml:space="preserve"> </t>
  </si>
  <si>
    <t>Код</t>
  </si>
  <si>
    <t>Наименование раздела, подраздела функциональной классификации, направления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</si>
  <si>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</si>
  <si>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</si>
  <si>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</si>
  <si>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</si>
  <si>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</si>
  <si>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</si>
  <si>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</si>
  <si>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</si>
  <si>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</si>
  <si>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</si>
  <si>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</si>
  <si>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</si>
  <si>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</si>
  <si>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</si>
  <si>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</si>
  <si>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</si>
  <si>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</si>
  <si>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</si>
  <si>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</si>
  <si>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</si>
  <si>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</si>
  <si>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</si>
  <si>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</si>
  <si>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</si>
  <si>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</si>
  <si>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</si>
  <si>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</si>
  <si>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Всего расходов</t>
  </si>
  <si>
    <t>Дефицит (профицит)</t>
  </si>
  <si>
    <t>.0100</t>
  </si>
  <si>
    <t>.0102</t>
  </si>
  <si>
    <t>.0104</t>
  </si>
  <si>
    <t>.0106</t>
  </si>
  <si>
    <t>.0300</t>
  </si>
  <si>
    <t>.0302</t>
  </si>
  <si>
    <t>.0309</t>
  </si>
  <si>
    <t>.0400</t>
  </si>
  <si>
    <t>.0405</t>
  </si>
  <si>
    <t>.0408</t>
  </si>
  <si>
    <t>.0500</t>
  </si>
  <si>
    <t>.0502</t>
  </si>
  <si>
    <t>.0700</t>
  </si>
  <si>
    <t>.0701</t>
  </si>
  <si>
    <t>.0702</t>
  </si>
  <si>
    <t>.0707</t>
  </si>
  <si>
    <t>.0709</t>
  </si>
  <si>
    <t>.0800</t>
  </si>
  <si>
    <t>.0801</t>
  </si>
  <si>
    <t>.0900</t>
  </si>
  <si>
    <t>.0412</t>
  </si>
  <si>
    <t>.0902</t>
  </si>
  <si>
    <t>Амбулаторная помощь</t>
  </si>
  <si>
    <t>.0904</t>
  </si>
  <si>
    <t xml:space="preserve">Скорая медицинская помощь </t>
  </si>
  <si>
    <t>.0409</t>
  </si>
  <si>
    <t xml:space="preserve">                                           бюджетов Российской Федерации</t>
  </si>
  <si>
    <t xml:space="preserve">         расходы бюджета Брейтовского муниципального района</t>
  </si>
  <si>
    <t>.0103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</si>
  <si>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</si>
  <si>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 расходов</t>
  </si>
  <si>
    <t xml:space="preserve">Расходы за счет средств от предпринимательской и иной приносящей доход деятельности </t>
  </si>
  <si>
    <t>.0402</t>
  </si>
  <si>
    <t>Топливно-энергетический комплекс</t>
  </si>
  <si>
    <t>.0901</t>
  </si>
  <si>
    <t>Стационарная медицинская помощь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</si>
  <si>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</si>
  <si>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</si>
  <si>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</si>
  <si>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издательство</t>
  </si>
  <si>
    <t>Дотации на выравнивание бюджетной обеспеченности субъектов Россиской Федерации и муниципальных образований</t>
  </si>
  <si>
    <t xml:space="preserve">Здравоохранение </t>
  </si>
  <si>
    <t xml:space="preserve">Культура и кинематография </t>
  </si>
  <si>
    <t>Дорожное хозяйство (дорожные фонды)</t>
  </si>
  <si>
    <t>Межбюджетные трансферты бюджетам субъектов Россиской Федерации и муниципальных образований общего характера</t>
  </si>
  <si>
    <t>.0200</t>
  </si>
  <si>
    <t>Национальная оборона</t>
  </si>
  <si>
    <t>.0203</t>
  </si>
  <si>
    <t>Мобилизационная и вневойсковая подготовка</t>
  </si>
  <si>
    <t>рублей</t>
  </si>
  <si>
    <t>.0113</t>
  </si>
  <si>
    <t>.0111</t>
  </si>
  <si>
    <t>.0105</t>
  </si>
  <si>
    <t>Судебная система</t>
  </si>
  <si>
    <t>.0107</t>
  </si>
  <si>
    <t>Обеспечение проведения выборов и референдумов</t>
  </si>
  <si>
    <t>.0304</t>
  </si>
  <si>
    <t>Органы юстиции</t>
  </si>
  <si>
    <t>.0314</t>
  </si>
  <si>
    <t>Другие вопросы в области национальной безопасности и правоохранительной деятельности</t>
  </si>
  <si>
    <t>.0600</t>
  </si>
  <si>
    <t>.0605</t>
  </si>
  <si>
    <t>Охрана окружающей среды</t>
  </si>
  <si>
    <t>Другие вопросы в области охраны окружающей среды</t>
  </si>
  <si>
    <t>.0804</t>
  </si>
  <si>
    <t>Другие вопросы в области культуры, кинематографии</t>
  </si>
  <si>
    <t>.0503</t>
  </si>
  <si>
    <t>Благоустройство</t>
  </si>
  <si>
    <t>.0501</t>
  </si>
  <si>
    <t>Жилищное хозяйство</t>
  </si>
  <si>
    <t xml:space="preserve">                                                                                  Приложение № 1</t>
  </si>
  <si>
    <t xml:space="preserve">                                                                                  к пояснительной записке </t>
  </si>
  <si>
    <t xml:space="preserve">                                                                                  бюджета  Брейтовского</t>
  </si>
  <si>
    <t xml:space="preserve">                                                                                 </t>
  </si>
  <si>
    <t>.0703</t>
  </si>
  <si>
    <t>Дополнительное образование детей</t>
  </si>
  <si>
    <t>(+;-)</t>
  </si>
  <si>
    <t>Иные дотации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</si>
  <si>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</si>
  <si>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</si>
  <si>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 xml:space="preserve">                                                                                  муниципального района на 2020 год</t>
  </si>
  <si>
    <t xml:space="preserve"> на 2020 год по функциональной классификации расходов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</si>
</sst>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justify" vertical="top" wrapText="1"/>
    </xf>
    <xf numFmtId="0" fontId="5" fillId="0" borderId="25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justify" vertical="top" wrapText="1"/>
    </xf>
    <xf numFmtId="0" fontId="5" fillId="0" borderId="26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justify" vertical="top" wrapText="1"/>
    </xf>
    <xf numFmtId="0" fontId="0" fillId="0" borderId="0" xfId="0" applyAlignment="1">
      <alignment vertical="justify"/>
    </xf>
    <xf numFmtId="0" fontId="5" fillId="0" borderId="28" xfId="0" applyFont="1" applyFill="1" applyBorder="1" applyAlignment="1">
      <alignment horizontal="justify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justify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justify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justify" vertical="top" wrapText="1"/>
    </xf>
    <xf numFmtId="0" fontId="5" fillId="0" borderId="20" xfId="0" applyFont="1" applyFill="1" applyBorder="1" applyAlignment="1">
      <alignment/>
    </xf>
    <xf numFmtId="0" fontId="8" fillId="0" borderId="34" xfId="0" applyFont="1" applyFill="1" applyBorder="1" applyAlignment="1">
      <alignment horizontal="justify" vertical="top" wrapText="1"/>
    </xf>
    <xf numFmtId="1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53" applyFont="1" applyFill="1" applyBorder="1">
      <alignment/>
      <protection/>
    </xf>
    <xf numFmtId="0" fontId="8" fillId="0" borderId="12" xfId="53" applyFont="1" applyFill="1" applyBorder="1">
      <alignment/>
      <protection/>
    </xf>
    <xf numFmtId="0" fontId="10" fillId="0" borderId="12" xfId="53" applyFont="1" applyFill="1" applyBorder="1">
      <alignment/>
      <protection/>
    </xf>
    <xf numFmtId="0" fontId="4" fillId="0" borderId="27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5" fillId="0" borderId="21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5" fillId="0" borderId="26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justify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30" xfId="0" applyFill="1" applyBorder="1" applyAlignment="1">
      <alignment horizontal="left" vertical="justify"/>
    </xf>
    <xf numFmtId="0" fontId="5" fillId="0" borderId="1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C69" sqref="C69"/>
    </sheetView>
  </sheetViews>
  <sheetFormatPr defaultColWidth="9.00390625" defaultRowHeight="12.75"/>
  <cols>
    <col min="1" max="1" width="8.875" style="12" customWidth="1"/>
    <col min="2" max="2" width="73.75390625" style="12" customWidth="1"/>
    <col min="3" max="3" width="12.875" style="7" customWidth="1"/>
    <col min="4" max="4" width="11.125" style="61" customWidth="1"/>
  </cols>
  <sheetData>
    <row r="1" spans="1:4" ht="15.75">
      <c r="A1" s="90" t="s">
        <v>102</v>
      </c>
      <c r="B1" s="90"/>
      <c r="C1" s="90"/>
      <c r="D1" s="90"/>
    </row>
    <row r="2" spans="1:4" ht="15.75">
      <c r="A2" s="90" t="s">
        <v>103</v>
      </c>
      <c r="B2" s="90"/>
      <c r="C2" s="90"/>
      <c r="D2" s="90"/>
    </row>
    <row r="3" spans="1:4" ht="15.75">
      <c r="A3" s="90" t="s">
        <v>104</v>
      </c>
      <c r="B3" s="90"/>
      <c r="C3" s="90"/>
      <c r="D3" s="90"/>
    </row>
    <row r="4" spans="1:4" ht="15.75">
      <c r="A4" s="90" t="s">
        <v>112</v>
      </c>
      <c r="B4" s="90"/>
      <c r="C4" s="90"/>
      <c r="D4" s="90"/>
    </row>
    <row r="5" spans="1:3" ht="15.75">
      <c r="A5" s="95" t="s">
        <v>105</v>
      </c>
      <c r="B5" s="95"/>
      <c r="C5" s="95"/>
    </row>
    <row r="6" spans="2:3" ht="18.75">
      <c r="B6" s="13"/>
      <c r="C6" s="4"/>
    </row>
    <row r="7" spans="1:3" ht="18.75" customHeight="1">
      <c r="A7" s="96" t="s">
        <v>59</v>
      </c>
      <c r="B7" s="96"/>
      <c r="C7" s="96"/>
    </row>
    <row r="8" spans="1:3" ht="20.25" customHeight="1">
      <c r="A8" s="96" t="s">
        <v>113</v>
      </c>
      <c r="B8" s="96"/>
      <c r="C8" s="96"/>
    </row>
    <row r="9" spans="1:3" ht="24" customHeight="1">
      <c r="A9" s="91" t="s">
        <v>58</v>
      </c>
      <c r="B9" s="91"/>
      <c r="C9" s="91"/>
    </row>
    <row r="10" spans="1:3" ht="24" customHeight="1">
      <c r="A10" s="14"/>
      <c r="B10" s="14"/>
      <c r="C10" s="5"/>
    </row>
    <row r="11" spans="1:3" ht="24" customHeight="1">
      <c r="A11" s="14"/>
      <c r="B11" s="14"/>
      <c r="C11" s="11" t="s">
        <v>81</v>
      </c>
    </row>
    <row r="12" spans="1:4" ht="36" customHeight="1">
      <c r="A12" s="15" t="s">
        <v>1</v>
      </c>
      <c r="B12" s="15" t="s">
        <v>2</v>
      </c>
      <c r="C12" s="70">
        <v>2020</v>
      </c>
      <c r="D12" s="62" t="s">
        <v>108</v>
      </c>
    </row>
    <row r="13" spans="1:4" ht="20.25" customHeight="1">
      <c r="A13" s="16" t="s">
        <v>32</v>
      </c>
      <c r="B13" s="17" t="s">
        <v>3</v>
      </c>
      <c r="C13" s="68">
        <f>C14+C15+C16+C17+C18+C19+C20+C21</f>
        <v>28352409</v>
      </c>
      <c r="D13" s="68">
        <f>D14+D15+D16+D17+D18+D19+D20+D21</f>
        <v>1270641</v>
      </c>
    </row>
    <row r="14" spans="1:4" ht="36.75" customHeight="1">
      <c r="A14" s="18" t="s">
        <v>33</v>
      </c>
      <c r="B14" s="19" t="s">
        <v>4</v>
      </c>
      <c r="C14" s="71">
        <v>1529679</v>
      </c>
      <c r="D14" s="3"/>
    </row>
    <row r="15" spans="1:4" ht="49.5" customHeight="1">
      <c r="A15" s="18" t="s">
        <v>60</v>
      </c>
      <c r="B15" s="19" t="s">
        <v>61</v>
      </c>
      <c r="C15" s="71">
        <v>335478</v>
      </c>
      <c r="D15" s="1"/>
    </row>
    <row r="16" spans="1:4" ht="50.25" customHeight="1">
      <c r="A16" s="18" t="s">
        <v>34</v>
      </c>
      <c r="B16" s="19" t="s">
        <v>5</v>
      </c>
      <c r="C16" s="71">
        <v>16372293</v>
      </c>
      <c r="D16" s="3">
        <v>1059428</v>
      </c>
    </row>
    <row r="17" spans="1:4" ht="21.75" customHeight="1">
      <c r="A17" s="18" t="s">
        <v>84</v>
      </c>
      <c r="B17" s="19" t="s">
        <v>85</v>
      </c>
      <c r="C17" s="72">
        <v>1110</v>
      </c>
      <c r="D17" s="1"/>
    </row>
    <row r="18" spans="1:4" ht="33" customHeight="1">
      <c r="A18" s="18" t="s">
        <v>35</v>
      </c>
      <c r="B18" s="19" t="s">
        <v>6</v>
      </c>
      <c r="C18" s="71">
        <v>5002141</v>
      </c>
      <c r="D18" s="3">
        <v>135000</v>
      </c>
    </row>
    <row r="19" spans="1:4" ht="18" customHeight="1" hidden="1">
      <c r="A19" s="18" t="s">
        <v>86</v>
      </c>
      <c r="B19" s="19" t="s">
        <v>87</v>
      </c>
      <c r="C19" s="73">
        <v>0</v>
      </c>
      <c r="D19" s="3"/>
    </row>
    <row r="20" spans="1:4" ht="18.75" customHeight="1">
      <c r="A20" s="18" t="s">
        <v>83</v>
      </c>
      <c r="B20" s="19" t="s">
        <v>7</v>
      </c>
      <c r="C20" s="74">
        <v>98342</v>
      </c>
      <c r="D20" s="1"/>
    </row>
    <row r="21" spans="1:4" ht="27" customHeight="1">
      <c r="A21" s="18" t="s">
        <v>82</v>
      </c>
      <c r="B21" s="19" t="s">
        <v>8</v>
      </c>
      <c r="C21" s="1">
        <v>5013366</v>
      </c>
      <c r="D21" s="3">
        <v>76213</v>
      </c>
    </row>
    <row r="22" spans="1:4" ht="19.5" customHeight="1" hidden="1">
      <c r="A22" s="20" t="s">
        <v>77</v>
      </c>
      <c r="B22" s="21" t="s">
        <v>78</v>
      </c>
      <c r="C22" s="10">
        <f>C23</f>
        <v>0</v>
      </c>
      <c r="D22" s="1"/>
    </row>
    <row r="23" spans="1:4" ht="19.5" customHeight="1" hidden="1">
      <c r="A23" s="18" t="s">
        <v>79</v>
      </c>
      <c r="B23" s="19" t="s">
        <v>80</v>
      </c>
      <c r="C23" s="1">
        <v>0</v>
      </c>
      <c r="D23" s="3"/>
    </row>
    <row r="24" spans="1:4" ht="20.25" customHeight="1">
      <c r="A24" s="22" t="s">
        <v>36</v>
      </c>
      <c r="B24" s="23" t="s">
        <v>9</v>
      </c>
      <c r="C24" s="68">
        <f>C26+C27+C28</f>
        <v>10598130</v>
      </c>
      <c r="D24" s="58">
        <f>D26+D27+D28</f>
        <v>150000</v>
      </c>
    </row>
    <row r="25" spans="1:4" ht="16.5" customHeight="1" hidden="1">
      <c r="A25" s="24" t="s">
        <v>37</v>
      </c>
      <c r="B25" s="25" t="s">
        <v>10</v>
      </c>
      <c r="C25" s="1"/>
      <c r="D25" s="3"/>
    </row>
    <row r="26" spans="1:4" ht="16.5" customHeight="1" hidden="1">
      <c r="A26" s="26" t="s">
        <v>88</v>
      </c>
      <c r="B26" s="27" t="s">
        <v>89</v>
      </c>
      <c r="C26" s="1"/>
      <c r="D26" s="3"/>
    </row>
    <row r="27" spans="1:4" ht="33.75" customHeight="1">
      <c r="A27" s="24" t="s">
        <v>38</v>
      </c>
      <c r="B27" s="25" t="s">
        <v>11</v>
      </c>
      <c r="C27" s="75">
        <v>10321830</v>
      </c>
      <c r="D27" s="1">
        <v>150000</v>
      </c>
    </row>
    <row r="28" spans="1:4" ht="33.75" customHeight="1">
      <c r="A28" s="26" t="s">
        <v>90</v>
      </c>
      <c r="B28" s="32" t="s">
        <v>91</v>
      </c>
      <c r="C28" s="1">
        <v>276300</v>
      </c>
      <c r="D28" s="3"/>
    </row>
    <row r="29" spans="1:4" ht="18.75" customHeight="1">
      <c r="A29" s="28" t="s">
        <v>39</v>
      </c>
      <c r="B29" s="29" t="s">
        <v>12</v>
      </c>
      <c r="C29" s="76">
        <f>C30+C31+C32+C33+C34</f>
        <v>13785758</v>
      </c>
      <c r="D29" s="58">
        <f>D30+D31+D32+D33+D34</f>
        <v>0</v>
      </c>
    </row>
    <row r="30" spans="1:4" ht="18.75" customHeight="1">
      <c r="A30" s="30" t="s">
        <v>64</v>
      </c>
      <c r="B30" s="31" t="s">
        <v>65</v>
      </c>
      <c r="C30" s="1">
        <v>17961</v>
      </c>
      <c r="D30" s="3"/>
    </row>
    <row r="31" spans="1:4" ht="18.75" customHeight="1">
      <c r="A31" s="26" t="s">
        <v>40</v>
      </c>
      <c r="B31" s="32" t="s">
        <v>13</v>
      </c>
      <c r="C31" s="1">
        <v>162676</v>
      </c>
      <c r="D31" s="1"/>
    </row>
    <row r="32" spans="1:4" ht="18" customHeight="1">
      <c r="A32" s="26" t="s">
        <v>41</v>
      </c>
      <c r="B32" s="32" t="s">
        <v>14</v>
      </c>
      <c r="C32" s="1">
        <v>6300000</v>
      </c>
      <c r="D32" s="3"/>
    </row>
    <row r="33" spans="1:4" ht="18" customHeight="1">
      <c r="A33" s="33" t="s">
        <v>57</v>
      </c>
      <c r="B33" s="2" t="s">
        <v>75</v>
      </c>
      <c r="C33" s="1">
        <v>6502385</v>
      </c>
      <c r="D33" s="1"/>
    </row>
    <row r="34" spans="1:4" ht="19.5" customHeight="1">
      <c r="A34" s="18" t="s">
        <v>52</v>
      </c>
      <c r="B34" s="19" t="s">
        <v>15</v>
      </c>
      <c r="C34" s="74">
        <v>802736</v>
      </c>
      <c r="D34" s="1"/>
    </row>
    <row r="35" spans="1:4" ht="16.5" customHeight="1">
      <c r="A35" s="34" t="s">
        <v>42</v>
      </c>
      <c r="B35" s="51" t="s">
        <v>16</v>
      </c>
      <c r="C35" s="77">
        <f>C36+C37+C38</f>
        <v>3300093</v>
      </c>
      <c r="D35" s="59">
        <f>D36+D37+D38</f>
        <v>0</v>
      </c>
    </row>
    <row r="36" spans="1:4" ht="16.5" customHeight="1" hidden="1">
      <c r="A36" s="56" t="s">
        <v>100</v>
      </c>
      <c r="B36" s="57" t="s">
        <v>101</v>
      </c>
      <c r="C36" s="78">
        <v>0</v>
      </c>
      <c r="D36" s="3"/>
    </row>
    <row r="37" spans="1:4" ht="16.5" customHeight="1">
      <c r="A37" s="26" t="s">
        <v>43</v>
      </c>
      <c r="B37" s="32" t="s">
        <v>17</v>
      </c>
      <c r="C37" s="79">
        <v>2873751</v>
      </c>
      <c r="D37" s="1"/>
    </row>
    <row r="38" spans="1:4" ht="16.5" customHeight="1">
      <c r="A38" s="24" t="s">
        <v>98</v>
      </c>
      <c r="B38" s="25" t="s">
        <v>99</v>
      </c>
      <c r="C38" s="80">
        <v>426342</v>
      </c>
      <c r="D38" s="3"/>
    </row>
    <row r="39" spans="1:4" ht="16.5" customHeight="1" hidden="1">
      <c r="A39" s="43" t="s">
        <v>92</v>
      </c>
      <c r="B39" s="49" t="s">
        <v>94</v>
      </c>
      <c r="C39" s="81">
        <f>C40</f>
        <v>0</v>
      </c>
      <c r="D39" s="3"/>
    </row>
    <row r="40" spans="1:4" ht="16.5" customHeight="1" hidden="1">
      <c r="A40" s="48" t="s">
        <v>93</v>
      </c>
      <c r="B40" s="25" t="s">
        <v>95</v>
      </c>
      <c r="C40" s="82">
        <v>0</v>
      </c>
      <c r="D40" s="3"/>
    </row>
    <row r="41" spans="1:4" ht="17.25" customHeight="1">
      <c r="A41" s="28" t="s">
        <v>44</v>
      </c>
      <c r="B41" s="29" t="s">
        <v>18</v>
      </c>
      <c r="C41" s="83">
        <f>C42+C43+C44+C45+C46</f>
        <v>149525985</v>
      </c>
      <c r="D41" s="58">
        <f>D42+D43+D44+D45+D46</f>
        <v>420012</v>
      </c>
    </row>
    <row r="42" spans="1:4" ht="16.5" customHeight="1">
      <c r="A42" s="52" t="s">
        <v>45</v>
      </c>
      <c r="B42" s="53" t="s">
        <v>19</v>
      </c>
      <c r="C42" s="75">
        <v>31646729</v>
      </c>
      <c r="D42" s="1">
        <v>-4884</v>
      </c>
    </row>
    <row r="43" spans="1:4" ht="16.5" customHeight="1">
      <c r="A43" s="26" t="s">
        <v>46</v>
      </c>
      <c r="B43" s="32" t="s">
        <v>20</v>
      </c>
      <c r="C43" s="1">
        <v>99166671</v>
      </c>
      <c r="D43" s="3">
        <v>552086</v>
      </c>
    </row>
    <row r="44" spans="1:4" ht="16.5" customHeight="1">
      <c r="A44" s="26" t="s">
        <v>106</v>
      </c>
      <c r="B44" s="32" t="s">
        <v>107</v>
      </c>
      <c r="C44" s="1">
        <v>9233310</v>
      </c>
      <c r="D44" s="1"/>
    </row>
    <row r="45" spans="1:4" ht="21.75" customHeight="1">
      <c r="A45" s="26" t="s">
        <v>47</v>
      </c>
      <c r="B45" s="32" t="s">
        <v>21</v>
      </c>
      <c r="C45" s="1">
        <v>2975387</v>
      </c>
      <c r="D45" s="3">
        <v>-163826</v>
      </c>
    </row>
    <row r="46" spans="1:4" ht="18" customHeight="1">
      <c r="A46" s="54" t="s">
        <v>48</v>
      </c>
      <c r="B46" s="55" t="s">
        <v>22</v>
      </c>
      <c r="C46" s="74">
        <v>6503888</v>
      </c>
      <c r="D46" s="1">
        <v>36636</v>
      </c>
    </row>
    <row r="47" spans="1:4" ht="19.5" customHeight="1">
      <c r="A47" s="35" t="s">
        <v>49</v>
      </c>
      <c r="B47" s="36" t="s">
        <v>74</v>
      </c>
      <c r="C47" s="68">
        <f>C48+C53</f>
        <v>25019510</v>
      </c>
      <c r="D47" s="58">
        <f>D48+D53</f>
        <v>-1016000</v>
      </c>
    </row>
    <row r="48" spans="1:4" ht="20.25" customHeight="1">
      <c r="A48" s="26" t="s">
        <v>50</v>
      </c>
      <c r="B48" s="32" t="s">
        <v>23</v>
      </c>
      <c r="C48" s="79">
        <v>23081616</v>
      </c>
      <c r="D48" s="3">
        <v>-1065000</v>
      </c>
    </row>
    <row r="49" spans="1:4" ht="19.5" customHeight="1" hidden="1">
      <c r="A49" s="22" t="s">
        <v>51</v>
      </c>
      <c r="B49" s="37" t="s">
        <v>73</v>
      </c>
      <c r="C49" s="77">
        <f>C50+C51+C52</f>
        <v>0</v>
      </c>
      <c r="D49" s="3"/>
    </row>
    <row r="50" spans="1:4" ht="19.5" customHeight="1" hidden="1">
      <c r="A50" s="38" t="s">
        <v>66</v>
      </c>
      <c r="B50" s="39" t="s">
        <v>67</v>
      </c>
      <c r="C50" s="84"/>
      <c r="D50" s="3"/>
    </row>
    <row r="51" spans="1:4" ht="16.5" customHeight="1" hidden="1">
      <c r="A51" s="18" t="s">
        <v>53</v>
      </c>
      <c r="B51" s="19" t="s">
        <v>54</v>
      </c>
      <c r="C51" s="85"/>
      <c r="D51" s="3"/>
    </row>
    <row r="52" spans="1:4" ht="16.5" customHeight="1" hidden="1">
      <c r="A52" s="18" t="s">
        <v>55</v>
      </c>
      <c r="B52" s="19" t="s">
        <v>56</v>
      </c>
      <c r="C52" s="85"/>
      <c r="D52" s="3"/>
    </row>
    <row r="53" spans="1:4" ht="16.5" customHeight="1">
      <c r="A53" s="18" t="s">
        <v>96</v>
      </c>
      <c r="B53" s="19" t="s">
        <v>97</v>
      </c>
      <c r="C53" s="85">
        <v>1937894</v>
      </c>
      <c r="D53" s="1">
        <v>49000</v>
      </c>
    </row>
    <row r="54" spans="1:4" ht="15.75">
      <c r="A54" s="22">
        <v>1000</v>
      </c>
      <c r="B54" s="37" t="s">
        <v>24</v>
      </c>
      <c r="C54" s="86">
        <f>C55+C56+C57+C58+C59</f>
        <v>109934630</v>
      </c>
      <c r="D54" s="60">
        <f>D55+D56+D57+D58+D59</f>
        <v>-334327</v>
      </c>
    </row>
    <row r="55" spans="1:4" ht="15.75">
      <c r="A55" s="18">
        <v>1001</v>
      </c>
      <c r="B55" s="19" t="s">
        <v>25</v>
      </c>
      <c r="C55" s="1">
        <v>1424277</v>
      </c>
      <c r="D55" s="1"/>
    </row>
    <row r="56" spans="1:4" ht="15.75">
      <c r="A56" s="18">
        <v>1002</v>
      </c>
      <c r="B56" s="19" t="s">
        <v>26</v>
      </c>
      <c r="C56" s="1">
        <v>31402464</v>
      </c>
      <c r="D56" s="3"/>
    </row>
    <row r="57" spans="1:5" ht="21.75" customHeight="1">
      <c r="A57" s="18">
        <v>1003</v>
      </c>
      <c r="B57" s="19" t="s">
        <v>27</v>
      </c>
      <c r="C57" s="88">
        <v>43599857</v>
      </c>
      <c r="D57" s="89">
        <v>241167</v>
      </c>
      <c r="E57" s="50"/>
    </row>
    <row r="58" spans="1:4" ht="22.5" customHeight="1">
      <c r="A58" s="18">
        <v>1004</v>
      </c>
      <c r="B58" s="19" t="s">
        <v>28</v>
      </c>
      <c r="C58" s="1">
        <v>29630134</v>
      </c>
      <c r="D58" s="3">
        <v>-607494</v>
      </c>
    </row>
    <row r="59" spans="1:4" ht="20.25" customHeight="1">
      <c r="A59" s="18">
        <v>1006</v>
      </c>
      <c r="B59" s="19" t="s">
        <v>29</v>
      </c>
      <c r="C59" s="1">
        <v>3877898</v>
      </c>
      <c r="D59" s="1">
        <v>32000</v>
      </c>
    </row>
    <row r="60" spans="1:4" ht="15.75">
      <c r="A60" s="22">
        <v>1100</v>
      </c>
      <c r="B60" s="37" t="s">
        <v>68</v>
      </c>
      <c r="C60" s="77">
        <f>C61</f>
        <v>1530000</v>
      </c>
      <c r="D60" s="59">
        <f>D61</f>
        <v>0</v>
      </c>
    </row>
    <row r="61" spans="1:4" ht="15.75" customHeight="1">
      <c r="A61" s="18">
        <v>1102</v>
      </c>
      <c r="B61" s="19" t="s">
        <v>69</v>
      </c>
      <c r="C61" s="1">
        <v>1530000</v>
      </c>
      <c r="D61" s="1"/>
    </row>
    <row r="62" spans="1:4" ht="15.75">
      <c r="A62" s="40">
        <v>1200</v>
      </c>
      <c r="B62" s="41" t="s">
        <v>70</v>
      </c>
      <c r="C62" s="6">
        <f>C63</f>
        <v>985000</v>
      </c>
      <c r="D62" s="6">
        <f>D63</f>
        <v>0</v>
      </c>
    </row>
    <row r="63" spans="1:4" ht="15.75">
      <c r="A63" s="30">
        <v>1202</v>
      </c>
      <c r="B63" s="42" t="s">
        <v>71</v>
      </c>
      <c r="C63" s="1">
        <v>985000</v>
      </c>
      <c r="D63" s="1"/>
    </row>
    <row r="64" spans="1:4" ht="15.75">
      <c r="A64" s="63">
        <v>1300</v>
      </c>
      <c r="B64" s="64" t="s">
        <v>110</v>
      </c>
      <c r="C64" s="65">
        <f>C65</f>
        <v>13000</v>
      </c>
      <c r="D64" s="10">
        <f>D65</f>
        <v>0</v>
      </c>
    </row>
    <row r="65" spans="1:4" ht="15.75">
      <c r="A65" s="30">
        <v>1301</v>
      </c>
      <c r="B65" s="66" t="s">
        <v>111</v>
      </c>
      <c r="C65" s="69">
        <v>13000</v>
      </c>
      <c r="D65" s="1"/>
    </row>
    <row r="66" spans="1:4" ht="35.25" customHeight="1">
      <c r="A66" s="43">
        <v>1400</v>
      </c>
      <c r="B66" s="44" t="s">
        <v>76</v>
      </c>
      <c r="C66" s="65">
        <f>C67+C68</f>
        <v>200000</v>
      </c>
      <c r="D66" s="10">
        <f>D67+D68</f>
        <v>0</v>
      </c>
    </row>
    <row r="67" spans="1:4" ht="31.5" customHeight="1">
      <c r="A67" s="33">
        <v>1401</v>
      </c>
      <c r="B67" s="32" t="s">
        <v>72</v>
      </c>
      <c r="C67" s="1">
        <v>200000</v>
      </c>
      <c r="D67" s="1"/>
    </row>
    <row r="68" spans="1:4" ht="22.5" customHeight="1">
      <c r="A68" s="33">
        <v>1402</v>
      </c>
      <c r="B68" s="32" t="s">
        <v>109</v>
      </c>
      <c r="C68" s="1">
        <v>0</v>
      </c>
      <c r="D68" s="3"/>
    </row>
    <row r="69" spans="1:4" ht="15.75">
      <c r="A69" s="24" t="s">
        <v>0</v>
      </c>
      <c r="B69" s="45" t="s">
        <v>62</v>
      </c>
      <c r="C69" s="86">
        <f>C13+C22+C24+C29+C35+C39+C41+C47+C49+C54+C60+C62+C64+C66</f>
        <v>343244515</v>
      </c>
      <c r="D69" s="67">
        <f>D13+D22+D24+D29+D35+D39+D41+D47+D49+D54+D60+D62+D64+D66</f>
        <v>490326</v>
      </c>
    </row>
    <row r="70" spans="1:4" ht="35.25" customHeight="1" hidden="1">
      <c r="A70" s="93" t="s">
        <v>63</v>
      </c>
      <c r="B70" s="94"/>
      <c r="C70" s="83"/>
      <c r="D70" s="3"/>
    </row>
    <row r="71" spans="1:4" ht="18.75" customHeight="1" hidden="1">
      <c r="A71" s="46"/>
      <c r="B71" s="47" t="s">
        <v>30</v>
      </c>
      <c r="C71" s="68">
        <f>C69+C70</f>
        <v>343244515</v>
      </c>
      <c r="D71" s="3"/>
    </row>
    <row r="72" spans="1:4" ht="15.75">
      <c r="A72" s="26"/>
      <c r="B72" s="29" t="s">
        <v>31</v>
      </c>
      <c r="C72" s="87">
        <v>-5606023</v>
      </c>
      <c r="D72" s="10">
        <v>0</v>
      </c>
    </row>
    <row r="73" spans="1:3" ht="27.75" customHeight="1">
      <c r="A73" s="92"/>
      <c r="B73" s="92"/>
      <c r="C73" s="8"/>
    </row>
    <row r="74" ht="18.75">
      <c r="C74" s="9"/>
    </row>
  </sheetData>
  <sheetProtection/>
  <mergeCells count="10">
    <mergeCell ref="A1:D1"/>
    <mergeCell ref="A2:D2"/>
    <mergeCell ref="A3:D3"/>
    <mergeCell ref="A4:D4"/>
    <mergeCell ref="A9:C9"/>
    <mergeCell ref="A73:B73"/>
    <mergeCell ref="A70:B70"/>
    <mergeCell ref="A5:C5"/>
    <mergeCell ref="A7:C7"/>
    <mergeCell ref="A8:C8"/>
  </mergeCells>
  <printOptions/>
  <pageMargins left="0.7874015748031497" right="0.3937007874015748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korotkova</dc:creator>
  <cp:keywords/>
  <dc:description/>
  <cp:lastModifiedBy>ufin3</cp:lastModifiedBy>
  <cp:lastPrinted>2020-10-26T11:54:36Z</cp:lastPrinted>
  <dcterms:created xsi:type="dcterms:W3CDTF">2008-03-05T11:59:08Z</dcterms:created>
  <dcterms:modified xsi:type="dcterms:W3CDTF">2020-12-25T10:50:29Z</dcterms:modified>
  <cp:category/>
  <cp:version/>
  <cp:contentType/>
  <cp:contentStatus/>
</cp:coreProperties>
</file>